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65" yWindow="120" windowWidth="15480" windowHeight="115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" i="1" l="1"/>
  <c r="C38" i="1" l="1"/>
  <c r="C39" i="1"/>
  <c r="C40" i="1"/>
  <c r="C36" i="1"/>
  <c r="C32" i="1"/>
  <c r="C33" i="1"/>
  <c r="C34" i="1"/>
  <c r="C29" i="1"/>
  <c r="C30" i="1"/>
  <c r="C31" i="1"/>
  <c r="C28" i="1"/>
  <c r="F41" i="1"/>
  <c r="C20" i="1" s="1"/>
  <c r="D41" i="1"/>
  <c r="E41" i="1"/>
  <c r="G41" i="1"/>
  <c r="C19" i="1"/>
  <c r="C21" i="1"/>
  <c r="C41" i="1" l="1"/>
  <c r="C18" i="1"/>
  <c r="C22" i="1" s="1"/>
</calcChain>
</file>

<file path=xl/sharedStrings.xml><?xml version="1.0" encoding="utf-8"?>
<sst xmlns="http://schemas.openxmlformats.org/spreadsheetml/2006/main" count="79" uniqueCount="74">
  <si>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</si>
  <si>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</si>
  <si>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</si>
  <si>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</si>
  <si>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</si>
  <si>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</si>
  <si>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</si>
  <si>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</si>
  <si>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</si>
  <si>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</si>
  <si>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</si>
  <si>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</si>
  <si>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</si>
  <si>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</si>
  <si>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</si>
  <si>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</si>
  <si>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</si>
  <si>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</si>
  <si>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</si>
  <si>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</si>
  <si>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</si>
  <si>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</si>
  <si>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</si>
  <si>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</si>
  <si>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</si>
  <si>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</si>
  <si>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</si>
  <si>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</si>
  <si>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</si>
  <si>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</si>
  <si>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например, орг взносы (идет сбор из расчета 1000р/чел.) / на 1 дек собрано (указать сумму)</t>
  </si>
  <si>
    <t>ОБЩЕЕ</t>
  </si>
  <si>
    <t xml:space="preserve">Оплата авиа билетов участников </t>
  </si>
  <si>
    <r>
      <rPr>
        <sz val="11"/>
        <color indexed="10"/>
        <rFont val="Calibri"/>
        <family val="2"/>
        <charset val="204"/>
      </rPr>
      <t>10 чел. (СНГ) * 12 000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</si>
  <si>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30 000р</t>
  </si>
  <si>
    <t>2 чел. (Америка) * 60 000р</t>
  </si>
  <si>
    <r>
      <t xml:space="preserve">Трансфер </t>
    </r>
    <r>
      <rPr>
        <sz val="11"/>
        <color indexed="10"/>
        <rFont val="Calibri"/>
        <family val="2"/>
        <charset val="204"/>
      </rPr>
      <t>(автобус на 40 чел 15 тыс/сутки на 2 дня (04 и 07 дек), такси из расчета 2500-3000 в одну сторону</t>
    </r>
    <r>
      <rPr>
        <sz val="11"/>
        <color theme="1"/>
        <rFont val="Calibri"/>
        <family val="2"/>
        <charset val="204"/>
        <scheme val="minor"/>
      </rPr>
      <t>)</t>
    </r>
  </si>
  <si>
    <t>НИУ ВШЭ (Москва + филиалы)</t>
  </si>
  <si>
    <t>страны СНГ</t>
  </si>
  <si>
    <t>зарубежные страны</t>
  </si>
  <si>
    <r>
      <t>Оплата труда переводчиков-синхронистов                                   (</t>
    </r>
    <r>
      <rPr>
        <b/>
        <sz val="11"/>
        <color theme="1"/>
        <rFont val="Calibri"/>
        <family val="2"/>
        <charset val="204"/>
        <scheme val="minor"/>
      </rPr>
      <t>2 чел * 2 дня * 32 000руб, вкл. ЕСН 27,1%</t>
    </r>
    <r>
      <rPr>
        <sz val="11"/>
        <color theme="1"/>
        <rFont val="Calibri"/>
        <family val="2"/>
        <charset val="204"/>
        <scheme val="minor"/>
      </rPr>
      <t>)                                                           (если рабочий язык не английский и при наличии обоснования необходимости)</t>
    </r>
  </si>
  <si>
    <t>ПРОЕКТ СМЕТЫ РАСХОДОВ ПО МЕРОПРИЯТИЮ   (в рублях)</t>
  </si>
  <si>
    <t>Всего</t>
  </si>
  <si>
    <t>СОФИНАНСИРОВАНИЕ</t>
  </si>
  <si>
    <t>средства КОМИССИИ</t>
  </si>
  <si>
    <t>в рамках проекта "_________________________"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</si>
  <si>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</si>
  <si>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</si>
  <si>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</si>
  <si>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</si>
  <si>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Спонсорские средства/орг. взносы/гранты/иное</t>
  </si>
  <si>
    <r>
      <t xml:space="preserve">Оплата приглашений иностранным участникам 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</si>
  <si>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дн (с 3 по 8 дек.) * 2300р. (стандарт номер в Профессорской гостинице (ПГ)).                                                                                          </t>
    </r>
    <r>
      <rPr>
        <b/>
        <i/>
        <sz val="11"/>
        <rFont val="Calibri"/>
        <family val="2"/>
        <charset val="204"/>
        <scheme val="minor"/>
      </rPr>
      <t xml:space="preserve"> Если не ПГ, то не более 6000 руб/сутки/чел.(для Москвы)</t>
    </r>
  </si>
  <si>
    <t>фуршет 07 дек (80 чел * 1800 руб)</t>
  </si>
  <si>
    <t xml:space="preserve">9. </t>
  </si>
  <si>
    <t>Оплата труда персонала, привлеченного на работу в выходные дни</t>
  </si>
  <si>
    <t>Печать программы</t>
  </si>
  <si>
    <t>04 - 07 декабря 2052 года</t>
  </si>
  <si>
    <t>ул Мясницкая, д. 20, ауд. 311/309</t>
  </si>
  <si>
    <t>спонсорские средства/орг взносы/ иное</t>
  </si>
  <si>
    <t>ЗАПРОС НА ФИНАНСИРОВАНИЕ ИЗ СРЕДСТВ ФАР ФГН</t>
  </si>
  <si>
    <t xml:space="preserve">В Научную комиссию ФГН НИУ ВШЭ </t>
  </si>
  <si>
    <t>собственные средства ФГН</t>
  </si>
  <si>
    <t xml:space="preserve">средства, запрашиваемые               из источника ФАР ФГН </t>
  </si>
  <si>
    <t>Cредства, запрашиваемые из источника ФАР ФГН (через Научную комиссию)</t>
  </si>
  <si>
    <t xml:space="preserve">Средства подразделения / проекта </t>
  </si>
  <si>
    <t>Средства грантов</t>
  </si>
  <si>
    <t>РГНФ (указать тему)</t>
  </si>
  <si>
    <t>кофе-брейк (2 кофе-брейка в течение дня * 250 руб. * 80 чел. * 4 дня)</t>
  </si>
  <si>
    <t>Иванов И.И.</t>
  </si>
  <si>
    <t>Школа музыковедческих наук, руководитель И.И. Иванов</t>
  </si>
  <si>
    <t xml:space="preserve">Руководитель школы музыковедческих наук </t>
  </si>
  <si>
    <t>собственные средства факультета гуманитарных наук</t>
  </si>
  <si>
    <t xml:space="preserve">средства гранта РФФИ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</si>
</sst>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/>
    <xf numFmtId="0" fontId="18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6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6" fillId="0" borderId="9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5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164" fontId="17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46" xfId="0" applyNumberFormat="1" applyFont="1" applyBorder="1" applyAlignment="1">
      <alignment horizontal="center" vertical="center" wrapText="1"/>
    </xf>
    <xf numFmtId="2" fontId="16" fillId="0" borderId="43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2" fontId="16" fillId="0" borderId="4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46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2" fontId="16" fillId="0" borderId="15" xfId="0" applyNumberFormat="1" applyFont="1" applyBorder="1" applyAlignment="1">
      <alignment horizontal="center" vertical="center"/>
    </xf>
    <xf numFmtId="2" fontId="16" fillId="0" borderId="43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0" fillId="0" borderId="49" xfId="0" applyNumberFormat="1" applyBorder="1"/>
    <xf numFmtId="2" fontId="16" fillId="0" borderId="46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16" fillId="0" borderId="5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 vertical="center"/>
    </xf>
    <xf numFmtId="2" fontId="16" fillId="0" borderId="56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12" fillId="3" borderId="57" xfId="0" applyFont="1" applyFill="1" applyBorder="1" applyAlignment="1">
      <alignment wrapText="1"/>
    </xf>
    <xf numFmtId="0" fontId="12" fillId="3" borderId="6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6" fillId="0" borderId="18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5" xfId="0" applyFont="1" applyBorder="1" applyAlignment="1">
      <alignment horizontal="right" wrapText="1"/>
    </xf>
    <xf numFmtId="0" fontId="16" fillId="0" borderId="45" xfId="0" applyFont="1" applyBorder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2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24" fillId="3" borderId="58" xfId="0" applyFont="1" applyFill="1" applyBorder="1" applyAlignment="1">
      <alignment horizontal="center" wrapText="1"/>
    </xf>
    <xf numFmtId="0" fontId="24" fillId="3" borderId="5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28" workbookViewId="0">
      <selection activeCell="D40" sqref="D40"/>
    </sheetView>
  </sheetViews>
  <sheetFormatPr defaultColWidth="8.5703125" defaultRowHeight="15" x14ac:dyDescent="0.25"/>
  <cols>
    <col min="1" max="1" width="6.7109375" customWidth="1"/>
    <col min="2" max="2" width="49.7109375" customWidth="1"/>
    <col min="3" max="3" width="22.85546875" customWidth="1"/>
    <col min="4" max="4" width="17.85546875" customWidth="1"/>
    <col min="5" max="5" width="17.7109375" customWidth="1"/>
    <col min="6" max="6" width="17.140625" customWidth="1"/>
    <col min="7" max="7" width="21.42578125" customWidth="1"/>
  </cols>
  <sheetData>
    <row r="1" spans="1:7" ht="105" customHeight="1" thickBot="1" x14ac:dyDescent="0.3">
      <c r="A1" s="102" t="s">
        <v>49</v>
      </c>
      <c r="B1" s="103"/>
      <c r="C1" s="103"/>
      <c r="D1" s="103"/>
      <c r="E1" s="103"/>
      <c r="F1" s="103"/>
      <c r="G1" s="104"/>
    </row>
    <row r="2" spans="1:7" ht="33.75" customHeight="1" x14ac:dyDescent="0.25">
      <c r="A2" s="105" t="s">
        <v>60</v>
      </c>
      <c r="B2" s="106"/>
      <c r="C2" s="92"/>
      <c r="D2" s="109" t="s">
        <v>61</v>
      </c>
      <c r="E2" s="110"/>
      <c r="F2" s="110"/>
      <c r="G2" s="111"/>
    </row>
    <row r="3" spans="1:7" ht="55.5" customHeight="1" thickBot="1" x14ac:dyDescent="0.3">
      <c r="A3" s="107" t="s">
        <v>70</v>
      </c>
      <c r="B3" s="108"/>
      <c r="C3" s="93"/>
      <c r="D3" s="112"/>
      <c r="E3" s="113"/>
      <c r="F3" s="113"/>
      <c r="G3" s="114"/>
    </row>
    <row r="4" spans="1:7" ht="19.5" customHeight="1" thickBot="1" x14ac:dyDescent="0.3">
      <c r="A4" s="115" t="s">
        <v>24</v>
      </c>
      <c r="B4" s="116"/>
      <c r="C4" s="94"/>
      <c r="D4" s="94"/>
      <c r="E4" s="94"/>
      <c r="F4" s="94"/>
      <c r="G4" s="95"/>
    </row>
    <row r="5" spans="1:7" ht="15.75" thickBot="1" x14ac:dyDescent="0.3">
      <c r="A5" s="90">
        <v>41153</v>
      </c>
      <c r="B5" s="91"/>
      <c r="C5" s="96"/>
      <c r="D5" s="96"/>
      <c r="E5" s="96"/>
      <c r="F5" s="96"/>
      <c r="G5" s="97"/>
    </row>
    <row r="6" spans="1:7" ht="34.5" customHeight="1" thickBot="1" x14ac:dyDescent="0.3">
      <c r="A6" s="98" t="s">
        <v>1</v>
      </c>
      <c r="B6" s="4" t="s">
        <v>7</v>
      </c>
      <c r="C6" s="86" t="s">
        <v>27</v>
      </c>
      <c r="D6" s="87"/>
      <c r="E6" s="87"/>
      <c r="F6" s="87"/>
      <c r="G6" s="88"/>
    </row>
    <row r="7" spans="1:7" ht="34.5" customHeight="1" thickBot="1" x14ac:dyDescent="0.3">
      <c r="A7" s="99"/>
      <c r="B7" s="80" t="s">
        <v>48</v>
      </c>
      <c r="C7" s="86" t="s">
        <v>45</v>
      </c>
      <c r="D7" s="100"/>
      <c r="E7" s="100"/>
      <c r="F7" s="100"/>
      <c r="G7" s="101"/>
    </row>
    <row r="8" spans="1:7" ht="15.75" thickBot="1" x14ac:dyDescent="0.3">
      <c r="A8" s="9" t="s">
        <v>2</v>
      </c>
      <c r="B8" s="5" t="s">
        <v>8</v>
      </c>
      <c r="C8" s="86" t="s">
        <v>57</v>
      </c>
      <c r="D8" s="87"/>
      <c r="E8" s="87"/>
      <c r="F8" s="87"/>
      <c r="G8" s="88"/>
    </row>
    <row r="9" spans="1:7" ht="15.75" thickBot="1" x14ac:dyDescent="0.3">
      <c r="A9" s="9" t="s">
        <v>3</v>
      </c>
      <c r="B9" s="5" t="s">
        <v>23</v>
      </c>
      <c r="C9" s="89" t="s">
        <v>58</v>
      </c>
      <c r="D9" s="87"/>
      <c r="E9" s="87"/>
      <c r="F9" s="87"/>
      <c r="G9" s="88"/>
    </row>
    <row r="10" spans="1:7" ht="45.75" thickBot="1" x14ac:dyDescent="0.3">
      <c r="A10" s="9" t="s">
        <v>4</v>
      </c>
      <c r="B10" s="5" t="s">
        <v>9</v>
      </c>
      <c r="C10" s="117" t="s">
        <v>25</v>
      </c>
      <c r="D10" s="118"/>
      <c r="E10" s="118"/>
      <c r="F10" s="118"/>
      <c r="G10" s="119"/>
    </row>
    <row r="11" spans="1:7" x14ac:dyDescent="0.25">
      <c r="A11" s="125" t="s">
        <v>5</v>
      </c>
      <c r="B11" s="123" t="s">
        <v>6</v>
      </c>
      <c r="C11" s="21" t="s">
        <v>31</v>
      </c>
      <c r="D11" s="23">
        <f>SUM(D12:D16)</f>
        <v>80</v>
      </c>
      <c r="E11" s="135" t="s">
        <v>21</v>
      </c>
      <c r="F11" s="136"/>
      <c r="G11" s="137"/>
    </row>
    <row r="12" spans="1:7" ht="30" x14ac:dyDescent="0.25">
      <c r="A12" s="126"/>
      <c r="B12" s="124"/>
      <c r="C12" s="2" t="s">
        <v>37</v>
      </c>
      <c r="D12" s="22">
        <v>20</v>
      </c>
      <c r="E12" s="130"/>
      <c r="F12" s="131"/>
      <c r="G12" s="122"/>
    </row>
    <row r="13" spans="1:7" ht="29.25" customHeight="1" x14ac:dyDescent="0.25">
      <c r="A13" s="126"/>
      <c r="B13" s="124"/>
      <c r="C13" s="2" t="s">
        <v>46</v>
      </c>
      <c r="D13" s="22">
        <v>18</v>
      </c>
      <c r="E13" s="120"/>
      <c r="F13" s="121"/>
      <c r="G13" s="122"/>
    </row>
    <row r="14" spans="1:7" ht="30" customHeight="1" x14ac:dyDescent="0.25">
      <c r="A14" s="126"/>
      <c r="B14" s="124"/>
      <c r="C14" s="2" t="s">
        <v>47</v>
      </c>
      <c r="D14" s="22">
        <v>13</v>
      </c>
      <c r="E14" s="120"/>
      <c r="F14" s="138"/>
      <c r="G14" s="122"/>
    </row>
    <row r="15" spans="1:7" ht="18.75" customHeight="1" x14ac:dyDescent="0.25">
      <c r="A15" s="126"/>
      <c r="B15" s="124"/>
      <c r="C15" s="2" t="s">
        <v>38</v>
      </c>
      <c r="D15" s="22">
        <v>17</v>
      </c>
      <c r="E15" s="120"/>
      <c r="F15" s="121"/>
      <c r="G15" s="122"/>
    </row>
    <row r="16" spans="1:7" ht="21" customHeight="1" thickBot="1" x14ac:dyDescent="0.3">
      <c r="A16" s="126"/>
      <c r="B16" s="124"/>
      <c r="C16" s="24" t="s">
        <v>39</v>
      </c>
      <c r="D16" s="25">
        <v>12</v>
      </c>
      <c r="E16" s="132"/>
      <c r="F16" s="133"/>
      <c r="G16" s="134"/>
    </row>
    <row r="17" spans="1:7" ht="15.75" thickBot="1" x14ac:dyDescent="0.3">
      <c r="A17" s="10" t="s">
        <v>10</v>
      </c>
      <c r="B17" s="6" t="s">
        <v>11</v>
      </c>
      <c r="C17" s="20" t="s">
        <v>20</v>
      </c>
      <c r="D17" s="143" t="s">
        <v>21</v>
      </c>
      <c r="E17" s="144"/>
      <c r="F17" s="144"/>
      <c r="G17" s="145"/>
    </row>
    <row r="18" spans="1:7" ht="30.75" customHeight="1" x14ac:dyDescent="0.25">
      <c r="A18" s="26"/>
      <c r="B18" s="14" t="s">
        <v>64</v>
      </c>
      <c r="C18" s="37">
        <f>SUM(D41)</f>
        <v>500000</v>
      </c>
      <c r="D18" s="127"/>
      <c r="E18" s="127"/>
      <c r="F18" s="128"/>
      <c r="G18" s="129"/>
    </row>
    <row r="19" spans="1:7" ht="19.5" customHeight="1" x14ac:dyDescent="0.25">
      <c r="A19" s="27"/>
      <c r="B19" s="81" t="s">
        <v>65</v>
      </c>
      <c r="C19" s="38">
        <f>SUM(E41)</f>
        <v>172500</v>
      </c>
      <c r="D19" s="165" t="s">
        <v>62</v>
      </c>
      <c r="E19" s="165"/>
      <c r="F19" s="151"/>
      <c r="G19" s="166"/>
    </row>
    <row r="20" spans="1:7" ht="21.75" customHeight="1" x14ac:dyDescent="0.25">
      <c r="A20" s="27"/>
      <c r="B20" s="81" t="s">
        <v>66</v>
      </c>
      <c r="C20" s="39">
        <f>SUM(F41)</f>
        <v>34000</v>
      </c>
      <c r="D20" s="165" t="s">
        <v>67</v>
      </c>
      <c r="E20" s="165"/>
      <c r="F20" s="151"/>
      <c r="G20" s="166"/>
    </row>
    <row r="21" spans="1:7" ht="26.25" customHeight="1" x14ac:dyDescent="0.25">
      <c r="A21" s="27"/>
      <c r="B21" s="82" t="s">
        <v>50</v>
      </c>
      <c r="C21" s="40">
        <f>SUM(G41)</f>
        <v>272000</v>
      </c>
      <c r="D21" s="151" t="s">
        <v>30</v>
      </c>
      <c r="E21" s="152"/>
      <c r="F21" s="152"/>
      <c r="G21" s="153"/>
    </row>
    <row r="22" spans="1:7" ht="20.25" customHeight="1" thickBot="1" x14ac:dyDescent="0.3">
      <c r="A22" s="29"/>
      <c r="B22" s="13" t="s">
        <v>22</v>
      </c>
      <c r="C22" s="41">
        <f>SUM(C18:C21)</f>
        <v>978500</v>
      </c>
      <c r="D22" s="146"/>
      <c r="E22" s="146"/>
      <c r="F22" s="146"/>
      <c r="G22" s="147"/>
    </row>
    <row r="23" spans="1:7" ht="15.75" thickBot="1" x14ac:dyDescent="0.3">
      <c r="A23" s="27"/>
      <c r="B23" s="30"/>
      <c r="C23" s="12"/>
      <c r="D23" s="12"/>
      <c r="E23" s="12"/>
      <c r="F23" s="12"/>
      <c r="G23" s="28"/>
    </row>
    <row r="24" spans="1:7" ht="16.5" thickBot="1" x14ac:dyDescent="0.3">
      <c r="A24" s="9" t="s">
        <v>12</v>
      </c>
      <c r="B24" s="148" t="s">
        <v>41</v>
      </c>
      <c r="C24" s="149"/>
      <c r="D24" s="149"/>
      <c r="E24" s="149"/>
      <c r="F24" s="149"/>
      <c r="G24" s="150"/>
    </row>
    <row r="25" spans="1:7" ht="32.25" thickBot="1" x14ac:dyDescent="0.3">
      <c r="A25" s="157" t="s">
        <v>0</v>
      </c>
      <c r="B25" s="158" t="s">
        <v>14</v>
      </c>
      <c r="C25" s="160" t="s">
        <v>42</v>
      </c>
      <c r="D25" s="44" t="s">
        <v>44</v>
      </c>
      <c r="E25" s="162" t="s">
        <v>43</v>
      </c>
      <c r="F25" s="163"/>
      <c r="G25" s="164"/>
    </row>
    <row r="26" spans="1:7" s="42" customFormat="1" ht="132" customHeight="1" x14ac:dyDescent="0.25">
      <c r="A26" s="140"/>
      <c r="B26" s="159"/>
      <c r="C26" s="161"/>
      <c r="D26" s="84" t="s">
        <v>63</v>
      </c>
      <c r="E26" s="167" t="s">
        <v>72</v>
      </c>
      <c r="F26" s="168" t="s">
        <v>73</v>
      </c>
      <c r="G26" s="85" t="s">
        <v>59</v>
      </c>
    </row>
    <row r="27" spans="1:7" ht="16.5" customHeight="1" x14ac:dyDescent="0.25">
      <c r="A27" s="139" t="s">
        <v>29</v>
      </c>
      <c r="B27" s="48" t="s">
        <v>32</v>
      </c>
      <c r="C27" s="35"/>
      <c r="D27" s="45"/>
      <c r="E27" s="43"/>
      <c r="F27" s="7"/>
      <c r="G27" s="36"/>
    </row>
    <row r="28" spans="1:7" x14ac:dyDescent="0.25">
      <c r="A28" s="126"/>
      <c r="B28" s="1" t="s">
        <v>33</v>
      </c>
      <c r="C28" s="49">
        <f>SUM(D28:G28)</f>
        <v>120000</v>
      </c>
      <c r="D28" s="50">
        <v>120000</v>
      </c>
      <c r="E28" s="51"/>
      <c r="F28" s="52"/>
      <c r="G28" s="53"/>
    </row>
    <row r="29" spans="1:7" x14ac:dyDescent="0.25">
      <c r="A29" s="126"/>
      <c r="B29" s="15" t="s">
        <v>34</v>
      </c>
      <c r="C29" s="49">
        <f t="shared" ref="C29:C34" si="0">SUM(D29:G29)</f>
        <v>90000</v>
      </c>
      <c r="D29" s="50">
        <v>90000</v>
      </c>
      <c r="E29" s="51"/>
      <c r="F29" s="52"/>
      <c r="G29" s="53"/>
    </row>
    <row r="30" spans="1:7" x14ac:dyDescent="0.25">
      <c r="A30" s="140"/>
      <c r="B30" s="15" t="s">
        <v>35</v>
      </c>
      <c r="C30" s="49">
        <f t="shared" si="0"/>
        <v>120000</v>
      </c>
      <c r="D30" s="50">
        <v>120000</v>
      </c>
      <c r="E30" s="51"/>
      <c r="F30" s="52"/>
      <c r="G30" s="53"/>
    </row>
    <row r="31" spans="1:7" ht="40.5" customHeight="1" x14ac:dyDescent="0.25">
      <c r="A31" s="31" t="s">
        <v>15</v>
      </c>
      <c r="B31" s="1" t="s">
        <v>51</v>
      </c>
      <c r="C31" s="49">
        <f t="shared" si="0"/>
        <v>4000</v>
      </c>
      <c r="D31" s="50"/>
      <c r="E31" s="54"/>
      <c r="F31" s="52">
        <v>4000</v>
      </c>
      <c r="G31" s="53"/>
    </row>
    <row r="32" spans="1:7" ht="75" x14ac:dyDescent="0.25">
      <c r="A32" s="33" t="s">
        <v>3</v>
      </c>
      <c r="B32" s="16" t="s">
        <v>52</v>
      </c>
      <c r="C32" s="49">
        <f>SUM(D32:G32)</f>
        <v>172500</v>
      </c>
      <c r="D32" s="50"/>
      <c r="E32" s="51">
        <v>172500</v>
      </c>
      <c r="F32" s="52"/>
      <c r="G32" s="53"/>
    </row>
    <row r="33" spans="1:7" ht="45" x14ac:dyDescent="0.25">
      <c r="A33" s="31" t="s">
        <v>4</v>
      </c>
      <c r="B33" s="32" t="s">
        <v>16</v>
      </c>
      <c r="C33" s="49">
        <f t="shared" si="0"/>
        <v>0</v>
      </c>
      <c r="D33" s="50"/>
      <c r="E33" s="51"/>
      <c r="F33" s="52"/>
      <c r="G33" s="53"/>
    </row>
    <row r="34" spans="1:7" ht="61.5" customHeight="1" x14ac:dyDescent="0.25">
      <c r="A34" s="31" t="s">
        <v>5</v>
      </c>
      <c r="B34" s="1" t="s">
        <v>40</v>
      </c>
      <c r="C34" s="49">
        <f t="shared" si="0"/>
        <v>128000</v>
      </c>
      <c r="D34" s="50"/>
      <c r="E34" s="54"/>
      <c r="F34" s="49"/>
      <c r="G34" s="55">
        <v>128000</v>
      </c>
    </row>
    <row r="35" spans="1:7" ht="22.5" customHeight="1" x14ac:dyDescent="0.25">
      <c r="A35" s="154" t="s">
        <v>17</v>
      </c>
      <c r="B35" s="47" t="s">
        <v>28</v>
      </c>
      <c r="C35" s="57"/>
      <c r="D35" s="58"/>
      <c r="E35" s="56"/>
      <c r="F35" s="79"/>
      <c r="G35" s="59"/>
    </row>
    <row r="36" spans="1:7" ht="35.25" customHeight="1" x14ac:dyDescent="0.25">
      <c r="A36" s="155"/>
      <c r="B36" s="17" t="s">
        <v>68</v>
      </c>
      <c r="C36" s="60">
        <f>SUM(E36:G36)</f>
        <v>0</v>
      </c>
      <c r="D36" s="65">
        <v>160000</v>
      </c>
      <c r="E36" s="61"/>
      <c r="F36" s="62"/>
      <c r="G36" s="63"/>
    </row>
    <row r="37" spans="1:7" x14ac:dyDescent="0.25">
      <c r="A37" s="156"/>
      <c r="B37" s="18" t="s">
        <v>53</v>
      </c>
      <c r="C37" s="60">
        <v>90000</v>
      </c>
      <c r="D37" s="64"/>
      <c r="E37" s="61"/>
      <c r="F37" s="62"/>
      <c r="G37" s="63">
        <v>144000</v>
      </c>
    </row>
    <row r="38" spans="1:7" ht="36" customHeight="1" x14ac:dyDescent="0.25">
      <c r="A38" s="31" t="s">
        <v>12</v>
      </c>
      <c r="B38" s="19" t="s">
        <v>36</v>
      </c>
      <c r="C38" s="60">
        <f t="shared" ref="C38:C41" si="1">SUM(D38:G38)</f>
        <v>30000</v>
      </c>
      <c r="D38" s="65"/>
      <c r="E38" s="61"/>
      <c r="F38" s="62">
        <v>30000</v>
      </c>
      <c r="G38" s="63"/>
    </row>
    <row r="39" spans="1:7" x14ac:dyDescent="0.25">
      <c r="A39" s="31" t="s">
        <v>18</v>
      </c>
      <c r="B39" s="7" t="s">
        <v>56</v>
      </c>
      <c r="C39" s="60">
        <f t="shared" si="1"/>
        <v>10000</v>
      </c>
      <c r="D39" s="65">
        <v>10000</v>
      </c>
      <c r="E39" s="66"/>
      <c r="F39" s="67"/>
      <c r="G39" s="68"/>
    </row>
    <row r="40" spans="1:7" ht="36.75" customHeight="1" thickBot="1" x14ac:dyDescent="0.3">
      <c r="A40" s="34" t="s">
        <v>54</v>
      </c>
      <c r="B40" s="83" t="s">
        <v>55</v>
      </c>
      <c r="C40" s="69">
        <f t="shared" si="1"/>
        <v>0</v>
      </c>
      <c r="D40" s="70"/>
      <c r="E40" s="71"/>
      <c r="F40" s="72"/>
      <c r="G40" s="73"/>
    </row>
    <row r="41" spans="1:7" ht="15.75" thickBot="1" x14ac:dyDescent="0.3">
      <c r="A41" s="9"/>
      <c r="B41" s="46" t="s">
        <v>13</v>
      </c>
      <c r="C41" s="74">
        <f t="shared" si="1"/>
        <v>978500</v>
      </c>
      <c r="D41" s="75">
        <f>SUM(D28:D40)</f>
        <v>500000</v>
      </c>
      <c r="E41" s="76">
        <f>SUM(E28:E40)</f>
        <v>172500</v>
      </c>
      <c r="F41" s="77">
        <f>SUM(F28:F40)</f>
        <v>34000</v>
      </c>
      <c r="G41" s="78">
        <f>SUM(G28:G40)</f>
        <v>272000</v>
      </c>
    </row>
    <row r="42" spans="1:7" ht="52.5" customHeight="1" x14ac:dyDescent="0.25">
      <c r="A42" s="3"/>
      <c r="B42" s="11" t="s">
        <v>71</v>
      </c>
      <c r="C42" s="8" t="s">
        <v>19</v>
      </c>
      <c r="E42" s="141" t="s">
        <v>69</v>
      </c>
      <c r="F42" s="141"/>
      <c r="G42" s="142"/>
    </row>
    <row r="43" spans="1:7" x14ac:dyDescent="0.25">
      <c r="A43" s="3"/>
      <c r="B43" s="8"/>
      <c r="C43" s="8" t="s">
        <v>26</v>
      </c>
      <c r="E43" s="8"/>
      <c r="F43" s="8"/>
      <c r="G43" s="8"/>
    </row>
    <row r="44" spans="1:7" x14ac:dyDescent="0.25">
      <c r="A44" s="8"/>
      <c r="B44" s="8"/>
      <c r="C44" s="8"/>
      <c r="D44" s="8"/>
      <c r="E44" s="8"/>
      <c r="F44" s="8"/>
      <c r="G44" s="8"/>
    </row>
    <row r="45" spans="1:7" x14ac:dyDescent="0.25">
      <c r="A45" s="8"/>
      <c r="B45" s="8"/>
      <c r="C45" s="8"/>
      <c r="D45" s="8"/>
      <c r="E45" s="8"/>
      <c r="F45" s="8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</sheetData>
  <mergeCells count="36">
    <mergeCell ref="A27:A30"/>
    <mergeCell ref="E42:G42"/>
    <mergeCell ref="D17:G17"/>
    <mergeCell ref="D22:G22"/>
    <mergeCell ref="B24:G24"/>
    <mergeCell ref="D21:G21"/>
    <mergeCell ref="A35:A37"/>
    <mergeCell ref="A25:A26"/>
    <mergeCell ref="B25:B26"/>
    <mergeCell ref="C25:C26"/>
    <mergeCell ref="E25:G25"/>
    <mergeCell ref="D20:G20"/>
    <mergeCell ref="D19:G19"/>
    <mergeCell ref="C10:G10"/>
    <mergeCell ref="E13:G13"/>
    <mergeCell ref="B11:B16"/>
    <mergeCell ref="A11:A16"/>
    <mergeCell ref="D18:G18"/>
    <mergeCell ref="E12:G12"/>
    <mergeCell ref="E15:G15"/>
    <mergeCell ref="E16:G16"/>
    <mergeCell ref="E11:G11"/>
    <mergeCell ref="E14:G14"/>
    <mergeCell ref="A1:G1"/>
    <mergeCell ref="A2:B2"/>
    <mergeCell ref="A3:B3"/>
    <mergeCell ref="D2:G3"/>
    <mergeCell ref="A4:B4"/>
    <mergeCell ref="C8:G8"/>
    <mergeCell ref="C9:G9"/>
    <mergeCell ref="A5:B5"/>
    <mergeCell ref="C6:G6"/>
    <mergeCell ref="C2:C3"/>
    <mergeCell ref="C4:G5"/>
    <mergeCell ref="A6:A7"/>
    <mergeCell ref="C7:G7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2017-11-21T10:49:29Z</dcterms:modified>
</cp:coreProperties>
</file>